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Age Table" sheetId="1" r:id="rId1"/>
  </sheets>
  <definedNames>
    <definedName name="_xlnm.Print_Area" localSheetId="0">'Age Table'!$A$1:$H$74</definedName>
  </definedNames>
  <calcPr fullCalcOnLoad="1"/>
</workbook>
</file>

<file path=xl/sharedStrings.xml><?xml version="1.0" encoding="utf-8"?>
<sst xmlns="http://schemas.openxmlformats.org/spreadsheetml/2006/main" count="71" uniqueCount="22">
  <si>
    <t>Massachusetts Immigrants by the Numbers, Second Edition:</t>
  </si>
  <si>
    <t>Demographic Characteristics and Economic Footprint</t>
  </si>
  <si>
    <t>by The Immigrant Learning Center, Inc.</t>
  </si>
  <si>
    <t>Age Distribution by Immigration Status, Massachusetts, 2009</t>
  </si>
  <si>
    <t>Natives</t>
  </si>
  <si>
    <t>All Immigrants</t>
  </si>
  <si>
    <t>Established Immigrants</t>
  </si>
  <si>
    <t>Recent Immigrants</t>
  </si>
  <si>
    <t>Total</t>
  </si>
  <si>
    <t>5 or under</t>
  </si>
  <si>
    <t>6 to 17</t>
  </si>
  <si>
    <t>18 to 24</t>
  </si>
  <si>
    <t>25 to 34</t>
  </si>
  <si>
    <t>35 to 44</t>
  </si>
  <si>
    <t>45 to 54</t>
  </si>
  <si>
    <t>55 to 64</t>
  </si>
  <si>
    <t>65 or older</t>
  </si>
  <si>
    <t>Source: American Community Survey, 2009 PUMS</t>
  </si>
  <si>
    <t xml:space="preserve">Age Distribution by Immigration Status, Massachusetts, 2009 </t>
  </si>
  <si>
    <t>with Children Assigned the Immigration Status of the Household Head</t>
  </si>
  <si>
    <t>See the full report at:</t>
  </si>
  <si>
    <t>http://www.ilctr.org/promoting-immigrants/ilc-commissioned-research-about-immigrants/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</si>
</sst>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,##0.0_);\(#,##0.0\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16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right" wrapText="1"/>
    </xf>
    <xf numFmtId="0" fontId="7" fillId="0" borderId="3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3" fontId="7" fillId="0" borderId="5" xfId="0" applyNumberFormat="1" applyFont="1" applyBorder="1" applyAlignment="1">
      <alignment/>
    </xf>
    <xf numFmtId="0" fontId="6" fillId="0" borderId="6" xfId="0" applyFont="1" applyBorder="1" applyAlignment="1">
      <alignment horizontal="right" wrapText="1"/>
    </xf>
    <xf numFmtId="3" fontId="7" fillId="0" borderId="7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0" borderId="5" xfId="0" applyNumberFormat="1" applyFont="1" applyBorder="1" applyAlignment="1">
      <alignment/>
    </xf>
    <xf numFmtId="164" fontId="7" fillId="0" borderId="7" xfId="0" applyNumberFormat="1" applyFont="1" applyBorder="1" applyAlignment="1">
      <alignment/>
    </xf>
    <xf numFmtId="164" fontId="7" fillId="0" borderId="8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3"/>
  <sheetViews>
    <sheetView tabSelected="1" zoomScaleSheetLayoutView="100" workbookViewId="0" topLeftCell="A22">
      <selection activeCell="K36" sqref="K36"/>
    </sheetView>
  </sheetViews>
  <sheetFormatPr defaultColWidth="9.140625" defaultRowHeight="12.75"/>
  <cols>
    <col min="1" max="1" width="4.7109375" style="12" customWidth="1"/>
    <col min="2" max="2" width="12.8515625" style="15" customWidth="1"/>
    <col min="3" max="7" width="12.57421875" style="12" customWidth="1"/>
    <col min="8" max="8" width="6.00390625" style="12" customWidth="1"/>
    <col min="9" max="9" width="12.00390625" style="15" customWidth="1"/>
    <col min="10" max="14" width="13.140625" style="12" customWidth="1"/>
    <col min="15" max="16384" width="9.140625" style="12" customWidth="1"/>
  </cols>
  <sheetData>
    <row r="2" s="1" customFormat="1" ht="12.75">
      <c r="B2" s="2"/>
    </row>
    <row r="3" spans="1:8" s="1" customFormat="1" ht="18">
      <c r="A3" s="32" t="s">
        <v>0</v>
      </c>
      <c r="B3" s="32"/>
      <c r="C3" s="32"/>
      <c r="D3" s="32"/>
      <c r="E3" s="32"/>
      <c r="F3" s="32"/>
      <c r="G3" s="32"/>
      <c r="H3" s="32"/>
    </row>
    <row r="4" spans="1:8" s="1" customFormat="1" ht="15.75">
      <c r="A4" s="33" t="s">
        <v>1</v>
      </c>
      <c r="B4" s="33"/>
      <c r="C4" s="33"/>
      <c r="D4" s="33"/>
      <c r="E4" s="33"/>
      <c r="F4" s="33"/>
      <c r="G4" s="33"/>
      <c r="H4" s="33"/>
    </row>
    <row r="5" s="1" customFormat="1" ht="12.75">
      <c r="C5" s="2"/>
    </row>
    <row r="6" spans="1:8" s="1" customFormat="1" ht="15.75">
      <c r="A6" s="33" t="s">
        <v>2</v>
      </c>
      <c r="B6" s="33"/>
      <c r="C6" s="33"/>
      <c r="D6" s="33"/>
      <c r="E6" s="33"/>
      <c r="F6" s="33"/>
      <c r="G6" s="33"/>
      <c r="H6" s="33"/>
    </row>
    <row r="7" spans="3:6" s="1" customFormat="1" ht="15.75">
      <c r="C7" s="3"/>
      <c r="D7" s="4"/>
      <c r="E7" s="4"/>
      <c r="F7" s="4"/>
    </row>
    <row r="8" spans="2:7" s="5" customFormat="1" ht="15.75">
      <c r="B8" s="31" t="s">
        <v>3</v>
      </c>
      <c r="C8" s="31"/>
      <c r="D8" s="31"/>
      <c r="E8" s="31"/>
      <c r="F8" s="31"/>
      <c r="G8" s="31"/>
    </row>
    <row r="9" spans="2:7" s="5" customFormat="1" ht="9.75" customHeight="1">
      <c r="B9" s="16"/>
      <c r="C9" s="16"/>
      <c r="D9" s="16"/>
      <c r="E9" s="16"/>
      <c r="F9" s="16"/>
      <c r="G9" s="16"/>
    </row>
    <row r="10" spans="2:8" s="7" customFormat="1" ht="33" customHeight="1">
      <c r="B10" s="17"/>
      <c r="C10" s="24" t="s">
        <v>4</v>
      </c>
      <c r="D10" s="18" t="s">
        <v>5</v>
      </c>
      <c r="E10" s="18" t="s">
        <v>6</v>
      </c>
      <c r="F10" s="18" t="s">
        <v>7</v>
      </c>
      <c r="G10" s="24" t="s">
        <v>8</v>
      </c>
      <c r="H10" s="8"/>
    </row>
    <row r="11" spans="2:8" s="9" customFormat="1" ht="14.25">
      <c r="B11" s="19" t="s">
        <v>9</v>
      </c>
      <c r="C11" s="25">
        <v>454497</v>
      </c>
      <c r="D11" s="20">
        <f aca="true" t="shared" si="0" ref="D11:D19">E11+F11</f>
        <v>9609</v>
      </c>
      <c r="E11" s="21">
        <v>0</v>
      </c>
      <c r="F11" s="20">
        <v>9609</v>
      </c>
      <c r="G11" s="25">
        <v>464106</v>
      </c>
      <c r="H11" s="10"/>
    </row>
    <row r="12" spans="2:8" s="9" customFormat="1" ht="14.25">
      <c r="B12" s="19" t="s">
        <v>10</v>
      </c>
      <c r="C12" s="25">
        <v>913781</v>
      </c>
      <c r="D12" s="20">
        <f t="shared" si="0"/>
        <v>54867</v>
      </c>
      <c r="E12" s="20">
        <v>12208</v>
      </c>
      <c r="F12" s="20">
        <v>42659</v>
      </c>
      <c r="G12" s="25">
        <v>968648</v>
      </c>
      <c r="H12" s="10"/>
    </row>
    <row r="13" spans="2:8" s="9" customFormat="1" ht="14.25">
      <c r="B13" s="19" t="s">
        <v>11</v>
      </c>
      <c r="C13" s="25">
        <v>594496</v>
      </c>
      <c r="D13" s="20">
        <f t="shared" si="0"/>
        <v>77148</v>
      </c>
      <c r="E13" s="20">
        <v>29302</v>
      </c>
      <c r="F13" s="20">
        <v>47846</v>
      </c>
      <c r="G13" s="25">
        <v>671644</v>
      </c>
      <c r="H13" s="10"/>
    </row>
    <row r="14" spans="2:8" s="9" customFormat="1" ht="14.25">
      <c r="B14" s="19" t="s">
        <v>12</v>
      </c>
      <c r="C14" s="25">
        <v>651851</v>
      </c>
      <c r="D14" s="20">
        <f t="shared" si="0"/>
        <v>194929</v>
      </c>
      <c r="E14" s="20">
        <v>83144</v>
      </c>
      <c r="F14" s="20">
        <v>111785</v>
      </c>
      <c r="G14" s="25">
        <v>846780</v>
      </c>
      <c r="H14" s="10"/>
    </row>
    <row r="15" spans="2:8" s="9" customFormat="1" ht="14.25">
      <c r="B15" s="19" t="s">
        <v>13</v>
      </c>
      <c r="C15" s="25">
        <v>735272</v>
      </c>
      <c r="D15" s="20">
        <f t="shared" si="0"/>
        <v>202591</v>
      </c>
      <c r="E15" s="20">
        <v>140423</v>
      </c>
      <c r="F15" s="20">
        <v>62168</v>
      </c>
      <c r="G15" s="25">
        <v>937863</v>
      </c>
      <c r="H15" s="10"/>
    </row>
    <row r="16" spans="2:8" s="9" customFormat="1" ht="14.25">
      <c r="B16" s="19" t="s">
        <v>14</v>
      </c>
      <c r="C16" s="25">
        <v>856587</v>
      </c>
      <c r="D16" s="20">
        <f t="shared" si="0"/>
        <v>173463</v>
      </c>
      <c r="E16" s="20">
        <v>145593</v>
      </c>
      <c r="F16" s="20">
        <v>27870</v>
      </c>
      <c r="G16" s="25">
        <v>1030050</v>
      </c>
      <c r="H16" s="10"/>
    </row>
    <row r="17" spans="2:8" s="9" customFormat="1" ht="14.25">
      <c r="B17" s="19" t="s">
        <v>15</v>
      </c>
      <c r="C17" s="25">
        <v>672773</v>
      </c>
      <c r="D17" s="20">
        <f t="shared" si="0"/>
        <v>108527</v>
      </c>
      <c r="E17" s="20">
        <v>96039</v>
      </c>
      <c r="F17" s="20">
        <v>12488</v>
      </c>
      <c r="G17" s="25">
        <v>781300</v>
      </c>
      <c r="H17" s="10"/>
    </row>
    <row r="18" spans="2:8" s="9" customFormat="1" ht="14.25">
      <c r="B18" s="19" t="s">
        <v>16</v>
      </c>
      <c r="C18" s="25">
        <v>766269</v>
      </c>
      <c r="D18" s="20">
        <f t="shared" si="0"/>
        <v>126927</v>
      </c>
      <c r="E18" s="20">
        <v>115203</v>
      </c>
      <c r="F18" s="20">
        <v>11724</v>
      </c>
      <c r="G18" s="25">
        <v>893196</v>
      </c>
      <c r="H18" s="10"/>
    </row>
    <row r="19" spans="2:8" s="7" customFormat="1" ht="15">
      <c r="B19" s="22" t="s">
        <v>8</v>
      </c>
      <c r="C19" s="26">
        <v>5645526</v>
      </c>
      <c r="D19" s="23">
        <f t="shared" si="0"/>
        <v>948061</v>
      </c>
      <c r="E19" s="23">
        <v>621912</v>
      </c>
      <c r="F19" s="23">
        <v>326149</v>
      </c>
      <c r="G19" s="26">
        <v>6593587</v>
      </c>
      <c r="H19" s="11"/>
    </row>
    <row r="20" spans="2:8" s="7" customFormat="1" ht="15">
      <c r="B20" s="9"/>
      <c r="C20" s="10"/>
      <c r="D20" s="10"/>
      <c r="E20" s="10"/>
      <c r="F20" s="10"/>
      <c r="G20" s="10"/>
      <c r="H20" s="11"/>
    </row>
    <row r="21" spans="2:14" s="7" customFormat="1" ht="15">
      <c r="B21" s="12" t="s">
        <v>17</v>
      </c>
      <c r="C21" s="10"/>
      <c r="D21" s="10"/>
      <c r="E21" s="10"/>
      <c r="F21" s="10"/>
      <c r="G21" s="10"/>
      <c r="H21" s="11"/>
      <c r="J21" s="13"/>
      <c r="K21" s="13"/>
      <c r="L21" s="13"/>
      <c r="M21" s="13"/>
      <c r="N21" s="13"/>
    </row>
    <row r="22" spans="2:14" s="7" customFormat="1" ht="15">
      <c r="B22" s="12"/>
      <c r="C22" s="10"/>
      <c r="D22" s="10"/>
      <c r="E22" s="10"/>
      <c r="F22" s="10"/>
      <c r="G22" s="10"/>
      <c r="H22" s="11"/>
      <c r="J22" s="13"/>
      <c r="K22" s="13"/>
      <c r="L22" s="13"/>
      <c r="M22" s="13"/>
      <c r="N22" s="13"/>
    </row>
    <row r="23" spans="2:14" s="7" customFormat="1" ht="15">
      <c r="B23" s="12"/>
      <c r="C23" s="10"/>
      <c r="D23" s="10"/>
      <c r="E23" s="10"/>
      <c r="F23" s="10"/>
      <c r="G23" s="10"/>
      <c r="H23" s="11"/>
      <c r="J23" s="13"/>
      <c r="K23" s="13"/>
      <c r="L23" s="13"/>
      <c r="M23" s="13"/>
      <c r="N23" s="13"/>
    </row>
    <row r="24" spans="2:14" s="7" customFormat="1" ht="15.75">
      <c r="B24" s="31" t="s">
        <v>3</v>
      </c>
      <c r="C24" s="31"/>
      <c r="D24" s="31"/>
      <c r="E24" s="31"/>
      <c r="F24" s="31"/>
      <c r="G24" s="31"/>
      <c r="K24" s="13"/>
      <c r="L24" s="13"/>
      <c r="M24" s="13"/>
      <c r="N24" s="13"/>
    </row>
    <row r="25" spans="2:7" s="5" customFormat="1" ht="9.75" customHeight="1">
      <c r="B25" s="16"/>
      <c r="C25" s="16"/>
      <c r="D25" s="16"/>
      <c r="E25" s="16"/>
      <c r="F25" s="16"/>
      <c r="G25" s="16"/>
    </row>
    <row r="26" spans="2:14" s="7" customFormat="1" ht="36" customHeight="1">
      <c r="B26" s="17"/>
      <c r="C26" s="24" t="s">
        <v>4</v>
      </c>
      <c r="D26" s="18" t="s">
        <v>5</v>
      </c>
      <c r="E26" s="18" t="s">
        <v>6</v>
      </c>
      <c r="F26" s="18" t="s">
        <v>7</v>
      </c>
      <c r="G26" s="24" t="s">
        <v>8</v>
      </c>
      <c r="K26" s="13"/>
      <c r="L26" s="13"/>
      <c r="M26" s="13"/>
      <c r="N26" s="13"/>
    </row>
    <row r="27" spans="2:14" s="7" customFormat="1" ht="15">
      <c r="B27" s="19" t="s">
        <v>9</v>
      </c>
      <c r="C27" s="29">
        <f aca="true" t="shared" si="1" ref="C27:G35">C11/C$19</f>
        <v>0.08050569601486203</v>
      </c>
      <c r="D27" s="27">
        <f t="shared" si="1"/>
        <v>0.010135423775474363</v>
      </c>
      <c r="E27" s="27">
        <f t="shared" si="1"/>
        <v>0</v>
      </c>
      <c r="F27" s="27">
        <f t="shared" si="1"/>
        <v>0.029461994364538908</v>
      </c>
      <c r="G27" s="29">
        <f t="shared" si="1"/>
        <v>0.07038748408112307</v>
      </c>
      <c r="K27" s="13"/>
      <c r="L27" s="13"/>
      <c r="M27" s="13"/>
      <c r="N27" s="13"/>
    </row>
    <row r="28" spans="2:14" s="7" customFormat="1" ht="15">
      <c r="B28" s="19" t="s">
        <v>10</v>
      </c>
      <c r="C28" s="29">
        <f t="shared" si="1"/>
        <v>0.1618593201058679</v>
      </c>
      <c r="D28" s="27">
        <f t="shared" si="1"/>
        <v>0.057872858392023295</v>
      </c>
      <c r="E28" s="27">
        <f t="shared" si="1"/>
        <v>0.019629786850872792</v>
      </c>
      <c r="F28" s="27">
        <f t="shared" si="1"/>
        <v>0.13079604720541838</v>
      </c>
      <c r="G28" s="29">
        <f t="shared" si="1"/>
        <v>0.1469075936967238</v>
      </c>
      <c r="K28" s="13"/>
      <c r="L28" s="13"/>
      <c r="M28" s="13"/>
      <c r="N28" s="13"/>
    </row>
    <row r="29" spans="2:14" s="7" customFormat="1" ht="15">
      <c r="B29" s="19" t="s">
        <v>11</v>
      </c>
      <c r="C29" s="29">
        <f t="shared" si="1"/>
        <v>0.1053039167652403</v>
      </c>
      <c r="D29" s="27">
        <f t="shared" si="1"/>
        <v>0.08137451071186348</v>
      </c>
      <c r="E29" s="27">
        <f t="shared" si="1"/>
        <v>0.04711599068678527</v>
      </c>
      <c r="F29" s="27">
        <f t="shared" si="1"/>
        <v>0.14669982124734401</v>
      </c>
      <c r="G29" s="29">
        <f t="shared" si="1"/>
        <v>0.10186321951920858</v>
      </c>
      <c r="K29" s="13"/>
      <c r="L29" s="13"/>
      <c r="M29" s="13"/>
      <c r="N29" s="13"/>
    </row>
    <row r="30" spans="2:14" s="7" customFormat="1" ht="15">
      <c r="B30" s="19" t="s">
        <v>12</v>
      </c>
      <c r="C30" s="29">
        <f t="shared" si="1"/>
        <v>0.11546328898317004</v>
      </c>
      <c r="D30" s="27">
        <f t="shared" si="1"/>
        <v>0.20560807796122824</v>
      </c>
      <c r="E30" s="27">
        <f t="shared" si="1"/>
        <v>0.13369094019732694</v>
      </c>
      <c r="F30" s="27">
        <f t="shared" si="1"/>
        <v>0.34274212093245726</v>
      </c>
      <c r="G30" s="29">
        <f t="shared" si="1"/>
        <v>0.12842478608381144</v>
      </c>
      <c r="K30" s="13"/>
      <c r="L30" s="13"/>
      <c r="M30" s="13"/>
      <c r="N30" s="13"/>
    </row>
    <row r="31" spans="2:14" s="7" customFormat="1" ht="15">
      <c r="B31" s="19" t="s">
        <v>13</v>
      </c>
      <c r="C31" s="29">
        <f t="shared" si="1"/>
        <v>0.1302397686238625</v>
      </c>
      <c r="D31" s="27">
        <f t="shared" si="1"/>
        <v>0.21368983641347972</v>
      </c>
      <c r="E31" s="27">
        <f t="shared" si="1"/>
        <v>0.22579239506553983</v>
      </c>
      <c r="F31" s="27">
        <f t="shared" si="1"/>
        <v>0.19061226617282284</v>
      </c>
      <c r="G31" s="29">
        <f t="shared" si="1"/>
        <v>0.14223866311311278</v>
      </c>
      <c r="K31" s="13"/>
      <c r="L31" s="13"/>
      <c r="M31" s="13"/>
      <c r="N31" s="13"/>
    </row>
    <row r="32" spans="2:14" s="7" customFormat="1" ht="15">
      <c r="B32" s="19" t="s">
        <v>14</v>
      </c>
      <c r="C32" s="29">
        <f t="shared" si="1"/>
        <v>0.15172846604550222</v>
      </c>
      <c r="D32" s="27">
        <f t="shared" si="1"/>
        <v>0.18296607496774997</v>
      </c>
      <c r="E32" s="27">
        <f t="shared" si="1"/>
        <v>0.2341054682977656</v>
      </c>
      <c r="F32" s="27">
        <f t="shared" si="1"/>
        <v>0.08545174138200638</v>
      </c>
      <c r="G32" s="29">
        <f t="shared" si="1"/>
        <v>0.156219975561102</v>
      </c>
      <c r="K32" s="13"/>
      <c r="L32" s="13"/>
      <c r="M32" s="13"/>
      <c r="N32" s="13"/>
    </row>
    <row r="33" spans="2:14" s="7" customFormat="1" ht="15">
      <c r="B33" s="19" t="s">
        <v>15</v>
      </c>
      <c r="C33" s="29">
        <f t="shared" si="1"/>
        <v>0.11916923241519037</v>
      </c>
      <c r="D33" s="27">
        <f t="shared" si="1"/>
        <v>0.11447259195347134</v>
      </c>
      <c r="E33" s="27">
        <f t="shared" si="1"/>
        <v>0.15442538494192104</v>
      </c>
      <c r="F33" s="27">
        <f t="shared" si="1"/>
        <v>0.03828924816571567</v>
      </c>
      <c r="G33" s="29">
        <f t="shared" si="1"/>
        <v>0.11849392447540315</v>
      </c>
      <c r="K33" s="13"/>
      <c r="L33" s="13"/>
      <c r="M33" s="13"/>
      <c r="N33" s="13"/>
    </row>
    <row r="34" spans="2:14" s="7" customFormat="1" ht="15">
      <c r="B34" s="19" t="s">
        <v>16</v>
      </c>
      <c r="C34" s="29">
        <f t="shared" si="1"/>
        <v>0.13573031104630462</v>
      </c>
      <c r="D34" s="27">
        <f t="shared" si="1"/>
        <v>0.13388062582470958</v>
      </c>
      <c r="E34" s="27">
        <f t="shared" si="1"/>
        <v>0.18524003395978852</v>
      </c>
      <c r="F34" s="27">
        <f t="shared" si="1"/>
        <v>0.03594676052969655</v>
      </c>
      <c r="G34" s="29">
        <f t="shared" si="1"/>
        <v>0.13546435346951516</v>
      </c>
      <c r="K34" s="13"/>
      <c r="L34" s="13"/>
      <c r="M34" s="13"/>
      <c r="N34" s="13"/>
    </row>
    <row r="35" spans="2:14" s="7" customFormat="1" ht="15">
      <c r="B35" s="22" t="s">
        <v>8</v>
      </c>
      <c r="C35" s="30">
        <f t="shared" si="1"/>
        <v>1</v>
      </c>
      <c r="D35" s="28">
        <f t="shared" si="1"/>
        <v>1</v>
      </c>
      <c r="E35" s="28">
        <f t="shared" si="1"/>
        <v>1</v>
      </c>
      <c r="F35" s="28">
        <f t="shared" si="1"/>
        <v>1</v>
      </c>
      <c r="G35" s="30">
        <f t="shared" si="1"/>
        <v>1</v>
      </c>
      <c r="K35" s="13"/>
      <c r="L35" s="13"/>
      <c r="M35" s="13"/>
      <c r="N35" s="13"/>
    </row>
    <row r="36" spans="2:14" s="7" customFormat="1" ht="15">
      <c r="B36" s="9"/>
      <c r="C36" s="10"/>
      <c r="D36" s="10"/>
      <c r="E36" s="10"/>
      <c r="F36" s="10"/>
      <c r="G36" s="10"/>
      <c r="H36" s="11"/>
      <c r="J36" s="13"/>
      <c r="K36" s="13"/>
      <c r="L36" s="13"/>
      <c r="M36" s="13"/>
      <c r="N36" s="13"/>
    </row>
    <row r="37" spans="2:14" s="7" customFormat="1" ht="15">
      <c r="B37" s="12" t="s">
        <v>17</v>
      </c>
      <c r="C37" s="10"/>
      <c r="D37" s="10"/>
      <c r="E37" s="10"/>
      <c r="F37" s="10"/>
      <c r="G37" s="10"/>
      <c r="H37" s="11"/>
      <c r="J37" s="13"/>
      <c r="K37" s="13"/>
      <c r="L37" s="13"/>
      <c r="M37" s="13"/>
      <c r="N37" s="13"/>
    </row>
    <row r="38" spans="2:9" s="9" customFormat="1" ht="15">
      <c r="B38" s="7"/>
      <c r="I38" s="7"/>
    </row>
    <row r="39" spans="2:7" s="14" customFormat="1" ht="18">
      <c r="B39" s="31" t="s">
        <v>18</v>
      </c>
      <c r="C39" s="31"/>
      <c r="D39" s="31"/>
      <c r="E39" s="31"/>
      <c r="F39" s="31"/>
      <c r="G39" s="31"/>
    </row>
    <row r="40" s="14" customFormat="1" ht="18">
      <c r="B40" s="6" t="s">
        <v>19</v>
      </c>
    </row>
    <row r="41" spans="2:7" s="5" customFormat="1" ht="9.75" customHeight="1">
      <c r="B41" s="16"/>
      <c r="C41" s="16"/>
      <c r="D41" s="16"/>
      <c r="E41" s="16"/>
      <c r="F41" s="16"/>
      <c r="G41" s="16"/>
    </row>
    <row r="42" spans="2:8" s="7" customFormat="1" ht="33" customHeight="1">
      <c r="B42" s="17"/>
      <c r="C42" s="24" t="s">
        <v>4</v>
      </c>
      <c r="D42" s="18" t="s">
        <v>5</v>
      </c>
      <c r="E42" s="18" t="s">
        <v>6</v>
      </c>
      <c r="F42" s="18" t="s">
        <v>7</v>
      </c>
      <c r="G42" s="24" t="s">
        <v>8</v>
      </c>
      <c r="H42" s="8"/>
    </row>
    <row r="43" spans="2:8" s="9" customFormat="1" ht="14.25">
      <c r="B43" s="19" t="s">
        <v>9</v>
      </c>
      <c r="C43" s="25">
        <v>359363</v>
      </c>
      <c r="D43" s="20">
        <f aca="true" t="shared" si="2" ref="D43:D51">E43+F43</f>
        <v>104743</v>
      </c>
      <c r="E43" s="21">
        <v>73224</v>
      </c>
      <c r="F43" s="20">
        <v>31519</v>
      </c>
      <c r="G43" s="25">
        <v>464106</v>
      </c>
      <c r="H43" s="10"/>
    </row>
    <row r="44" spans="2:8" s="9" customFormat="1" ht="14.25">
      <c r="B44" s="19" t="s">
        <v>10</v>
      </c>
      <c r="C44" s="25">
        <v>782739</v>
      </c>
      <c r="D44" s="20">
        <f t="shared" si="2"/>
        <v>185909</v>
      </c>
      <c r="E44" s="20">
        <v>149935</v>
      </c>
      <c r="F44" s="20">
        <v>35974</v>
      </c>
      <c r="G44" s="25">
        <v>968648</v>
      </c>
      <c r="H44" s="10"/>
    </row>
    <row r="45" spans="2:8" s="9" customFormat="1" ht="14.25">
      <c r="B45" s="19" t="s">
        <v>11</v>
      </c>
      <c r="C45" s="25">
        <v>552275</v>
      </c>
      <c r="D45" s="20">
        <f t="shared" si="2"/>
        <v>119369</v>
      </c>
      <c r="E45" s="20">
        <v>77128</v>
      </c>
      <c r="F45" s="20">
        <v>42241</v>
      </c>
      <c r="G45" s="25">
        <v>671644</v>
      </c>
      <c r="H45" s="10"/>
    </row>
    <row r="46" spans="2:8" s="9" customFormat="1" ht="14.25">
      <c r="B46" s="19" t="s">
        <v>12</v>
      </c>
      <c r="C46" s="25">
        <v>635419</v>
      </c>
      <c r="D46" s="20">
        <f t="shared" si="2"/>
        <v>211361</v>
      </c>
      <c r="E46" s="20">
        <v>102715</v>
      </c>
      <c r="F46" s="20">
        <v>108646</v>
      </c>
      <c r="G46" s="25">
        <v>846780</v>
      </c>
      <c r="H46" s="10"/>
    </row>
    <row r="47" spans="2:8" s="9" customFormat="1" ht="14.25">
      <c r="B47" s="19" t="s">
        <v>13</v>
      </c>
      <c r="C47" s="25">
        <v>729677</v>
      </c>
      <c r="D47" s="20">
        <f t="shared" si="2"/>
        <v>208186</v>
      </c>
      <c r="E47" s="20">
        <v>145614</v>
      </c>
      <c r="F47" s="20">
        <v>62572</v>
      </c>
      <c r="G47" s="25">
        <v>937863</v>
      </c>
      <c r="H47" s="10"/>
    </row>
    <row r="48" spans="2:8" s="9" customFormat="1" ht="14.25">
      <c r="B48" s="19" t="s">
        <v>14</v>
      </c>
      <c r="C48" s="25">
        <v>855360</v>
      </c>
      <c r="D48" s="20">
        <f t="shared" si="2"/>
        <v>174690</v>
      </c>
      <c r="E48" s="20">
        <v>146929</v>
      </c>
      <c r="F48" s="20">
        <v>27761</v>
      </c>
      <c r="G48" s="25">
        <v>1030050</v>
      </c>
      <c r="H48" s="10"/>
    </row>
    <row r="49" spans="2:8" s="9" customFormat="1" ht="14.25">
      <c r="B49" s="19" t="s">
        <v>15</v>
      </c>
      <c r="C49" s="25">
        <v>672406</v>
      </c>
      <c r="D49" s="20">
        <f t="shared" si="2"/>
        <v>108894</v>
      </c>
      <c r="E49" s="20">
        <v>96559</v>
      </c>
      <c r="F49" s="20">
        <v>12335</v>
      </c>
      <c r="G49" s="25">
        <v>781300</v>
      </c>
      <c r="H49" s="10"/>
    </row>
    <row r="50" spans="2:8" s="9" customFormat="1" ht="14.25">
      <c r="B50" s="19" t="s">
        <v>16</v>
      </c>
      <c r="C50" s="25">
        <v>766536</v>
      </c>
      <c r="D50" s="20">
        <f t="shared" si="2"/>
        <v>126660</v>
      </c>
      <c r="E50" s="20">
        <v>114936</v>
      </c>
      <c r="F50" s="20">
        <v>11724</v>
      </c>
      <c r="G50" s="25">
        <v>893196</v>
      </c>
      <c r="H50" s="10"/>
    </row>
    <row r="51" spans="2:8" s="7" customFormat="1" ht="15">
      <c r="B51" s="22" t="s">
        <v>8</v>
      </c>
      <c r="C51" s="26">
        <v>5353775</v>
      </c>
      <c r="D51" s="23">
        <f t="shared" si="2"/>
        <v>1239812</v>
      </c>
      <c r="E51" s="23">
        <v>907040</v>
      </c>
      <c r="F51" s="23">
        <v>332772</v>
      </c>
      <c r="G51" s="26">
        <v>6593587</v>
      </c>
      <c r="H51" s="11"/>
    </row>
    <row r="52" spans="2:9" s="9" customFormat="1" ht="15">
      <c r="B52" s="7"/>
      <c r="I52" s="7"/>
    </row>
    <row r="53" s="9" customFormat="1" ht="14.25">
      <c r="B53" s="12" t="s">
        <v>17</v>
      </c>
    </row>
    <row r="54" spans="2:9" s="9" customFormat="1" ht="15">
      <c r="B54" s="7"/>
      <c r="I54" s="7"/>
    </row>
    <row r="56" spans="2:8" ht="18">
      <c r="B56" s="31" t="s">
        <v>3</v>
      </c>
      <c r="C56" s="31"/>
      <c r="D56" s="31"/>
      <c r="E56" s="31"/>
      <c r="F56" s="31"/>
      <c r="G56" s="31"/>
      <c r="H56" s="14"/>
    </row>
    <row r="57" spans="2:8" ht="18">
      <c r="B57" s="6" t="s">
        <v>19</v>
      </c>
      <c r="C57" s="14"/>
      <c r="D57" s="14"/>
      <c r="E57" s="14"/>
      <c r="F57" s="14"/>
      <c r="G57" s="14"/>
      <c r="H57" s="14"/>
    </row>
    <row r="58" spans="2:7" s="5" customFormat="1" ht="9.75" customHeight="1">
      <c r="B58" s="16"/>
      <c r="C58" s="16"/>
      <c r="D58" s="16"/>
      <c r="E58" s="16"/>
      <c r="F58" s="16"/>
      <c r="G58" s="16"/>
    </row>
    <row r="59" spans="2:8" ht="31.5" customHeight="1">
      <c r="B59" s="17"/>
      <c r="C59" s="24" t="s">
        <v>4</v>
      </c>
      <c r="D59" s="18" t="s">
        <v>5</v>
      </c>
      <c r="E59" s="18" t="s">
        <v>6</v>
      </c>
      <c r="F59" s="18" t="s">
        <v>7</v>
      </c>
      <c r="G59" s="24" t="s">
        <v>8</v>
      </c>
      <c r="H59" s="7"/>
    </row>
    <row r="60" spans="2:8" ht="14.25">
      <c r="B60" s="19" t="s">
        <v>9</v>
      </c>
      <c r="C60" s="29">
        <f aca="true" t="shared" si="3" ref="C60:G68">C43/C$51</f>
        <v>0.06712329150926216</v>
      </c>
      <c r="D60" s="27">
        <f t="shared" si="3"/>
        <v>0.08448296999867722</v>
      </c>
      <c r="E60" s="27">
        <f t="shared" si="3"/>
        <v>0.08072852354912682</v>
      </c>
      <c r="F60" s="27">
        <f t="shared" si="3"/>
        <v>0.09471650259036217</v>
      </c>
      <c r="G60" s="29">
        <f t="shared" si="3"/>
        <v>0.07038748408112307</v>
      </c>
      <c r="H60" s="9"/>
    </row>
    <row r="61" spans="2:8" ht="14.25">
      <c r="B61" s="19" t="s">
        <v>10</v>
      </c>
      <c r="C61" s="29">
        <f t="shared" si="3"/>
        <v>0.1462031930740459</v>
      </c>
      <c r="D61" s="27">
        <f t="shared" si="3"/>
        <v>0.14994934715908542</v>
      </c>
      <c r="E61" s="27">
        <f t="shared" si="3"/>
        <v>0.16530142000352796</v>
      </c>
      <c r="F61" s="27">
        <f t="shared" si="3"/>
        <v>0.10810404721551092</v>
      </c>
      <c r="G61" s="29">
        <f t="shared" si="3"/>
        <v>0.1469075936967238</v>
      </c>
      <c r="H61" s="9"/>
    </row>
    <row r="62" spans="2:8" ht="14.25">
      <c r="B62" s="19" t="s">
        <v>11</v>
      </c>
      <c r="C62" s="29">
        <f t="shared" si="3"/>
        <v>0.10315618418779272</v>
      </c>
      <c r="D62" s="27">
        <f t="shared" si="3"/>
        <v>0.0962799198588173</v>
      </c>
      <c r="E62" s="27">
        <f t="shared" si="3"/>
        <v>0.08503263362144999</v>
      </c>
      <c r="F62" s="27">
        <f t="shared" si="3"/>
        <v>0.12693676150637673</v>
      </c>
      <c r="G62" s="29">
        <f t="shared" si="3"/>
        <v>0.10186321951920858</v>
      </c>
      <c r="H62" s="9"/>
    </row>
    <row r="63" spans="2:8" ht="14.25">
      <c r="B63" s="19" t="s">
        <v>12</v>
      </c>
      <c r="C63" s="29">
        <f t="shared" si="3"/>
        <v>0.1186861606996932</v>
      </c>
      <c r="D63" s="27">
        <f t="shared" si="3"/>
        <v>0.17047826605969293</v>
      </c>
      <c r="E63" s="27">
        <f t="shared" si="3"/>
        <v>0.11324197389310284</v>
      </c>
      <c r="F63" s="27">
        <f t="shared" si="3"/>
        <v>0.32648780546440204</v>
      </c>
      <c r="G63" s="29">
        <f t="shared" si="3"/>
        <v>0.12842478608381144</v>
      </c>
      <c r="H63" s="9"/>
    </row>
    <row r="64" spans="2:8" ht="14.25">
      <c r="B64" s="19" t="s">
        <v>13</v>
      </c>
      <c r="C64" s="29">
        <f t="shared" si="3"/>
        <v>0.13629205560562407</v>
      </c>
      <c r="D64" s="27">
        <f t="shared" si="3"/>
        <v>0.16791739392746644</v>
      </c>
      <c r="E64" s="27">
        <f t="shared" si="3"/>
        <v>0.16053757276415592</v>
      </c>
      <c r="F64" s="27">
        <f t="shared" si="3"/>
        <v>0.18803264697751013</v>
      </c>
      <c r="G64" s="29">
        <f t="shared" si="3"/>
        <v>0.14223866311311278</v>
      </c>
      <c r="H64" s="9"/>
    </row>
    <row r="65" spans="2:8" ht="14.25">
      <c r="B65" s="19" t="s">
        <v>14</v>
      </c>
      <c r="C65" s="29">
        <f t="shared" si="3"/>
        <v>0.15976764059005094</v>
      </c>
      <c r="D65" s="27">
        <f t="shared" si="3"/>
        <v>0.14090039457595183</v>
      </c>
      <c r="E65" s="27">
        <f t="shared" si="3"/>
        <v>0.161987343446816</v>
      </c>
      <c r="F65" s="27">
        <f t="shared" si="3"/>
        <v>0.0834234851489909</v>
      </c>
      <c r="G65" s="29">
        <f t="shared" si="3"/>
        <v>0.156219975561102</v>
      </c>
      <c r="H65" s="9"/>
    </row>
    <row r="66" spans="2:8" ht="14.25">
      <c r="B66" s="19" t="s">
        <v>15</v>
      </c>
      <c r="C66" s="29">
        <f t="shared" si="3"/>
        <v>0.12559474389566241</v>
      </c>
      <c r="D66" s="27">
        <f t="shared" si="3"/>
        <v>0.08783105825721964</v>
      </c>
      <c r="E66" s="27">
        <f t="shared" si="3"/>
        <v>0.10645506262127359</v>
      </c>
      <c r="F66" s="27">
        <f t="shared" si="3"/>
        <v>0.03706742153786977</v>
      </c>
      <c r="G66" s="29">
        <f t="shared" si="3"/>
        <v>0.11849392447540315</v>
      </c>
      <c r="H66" s="9"/>
    </row>
    <row r="67" spans="2:8" ht="14.25">
      <c r="B67" s="19" t="s">
        <v>16</v>
      </c>
      <c r="C67" s="29">
        <f t="shared" si="3"/>
        <v>0.1431767304378686</v>
      </c>
      <c r="D67" s="27">
        <f t="shared" si="3"/>
        <v>0.10216065016308924</v>
      </c>
      <c r="E67" s="27">
        <f t="shared" si="3"/>
        <v>0.12671547010054685</v>
      </c>
      <c r="F67" s="27">
        <f t="shared" si="3"/>
        <v>0.035231329558977315</v>
      </c>
      <c r="G67" s="29">
        <f t="shared" si="3"/>
        <v>0.13546435346951516</v>
      </c>
      <c r="H67" s="9"/>
    </row>
    <row r="68" spans="2:8" ht="15">
      <c r="B68" s="22" t="s">
        <v>8</v>
      </c>
      <c r="C68" s="30">
        <f t="shared" si="3"/>
        <v>1</v>
      </c>
      <c r="D68" s="28">
        <f t="shared" si="3"/>
        <v>1</v>
      </c>
      <c r="E68" s="28">
        <f t="shared" si="3"/>
        <v>1</v>
      </c>
      <c r="F68" s="28">
        <f t="shared" si="3"/>
        <v>1</v>
      </c>
      <c r="G68" s="30">
        <f t="shared" si="3"/>
        <v>1</v>
      </c>
      <c r="H68" s="7"/>
    </row>
    <row r="70" ht="12.75">
      <c r="B70" s="12" t="s">
        <v>17</v>
      </c>
    </row>
    <row r="72" ht="12.75">
      <c r="B72" s="1" t="s">
        <v>20</v>
      </c>
    </row>
    <row r="73" ht="12.75">
      <c r="B73" t="s">
        <v>21</v>
      </c>
    </row>
  </sheetData>
  <mergeCells count="7">
    <mergeCell ref="B24:G24"/>
    <mergeCell ref="B39:G39"/>
    <mergeCell ref="B56:G56"/>
    <mergeCell ref="A3:H3"/>
    <mergeCell ref="A4:H4"/>
    <mergeCell ref="A6:H6"/>
    <mergeCell ref="B8:G8"/>
  </mergeCells>
  <printOptions/>
  <pageMargins left="0.75" right="0.75" top="1" bottom="1" header="0.5" footer="0.5"/>
  <pageSetup horizontalDpi="600" verticalDpi="600" orientation="portrait" scale="96" r:id="rId1"/>
  <rowBreaks count="1" manualBreakCount="1">
    <brk id="38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kglover</dc:creator>
  <cp:keywords/>
  <dc:description/>
  <cp:lastModifiedBy>kglover</cp:lastModifiedBy>
  <cp:lastPrinted>2012-03-30T20:28:51Z</cp:lastPrinted>
  <dcterms:created xsi:type="dcterms:W3CDTF">2012-03-30T18:47:12Z</dcterms:created>
  <dcterms:modified xsi:type="dcterms:W3CDTF">2012-03-30T20:29:26Z</dcterms:modified>
  <cp:category/>
  <cp:version/>
  <cp:contentType/>
  <cp:contentStatus/>
</cp:coreProperties>
</file>